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655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s="1"/>
  <c r="D35" i="4" l="1"/>
  <c r="C35" i="4"/>
  <c r="D30" i="4"/>
  <c r="D11" i="4"/>
  <c r="C11" i="4"/>
  <c r="C39" i="4" l="1"/>
  <c r="C41" i="3" l="1"/>
  <c r="C10" i="3" l="1"/>
</calcChain>
</file>

<file path=xl/sharedStrings.xml><?xml version="1.0" encoding="utf-8"?>
<sst xmlns="http://schemas.openxmlformats.org/spreadsheetml/2006/main" count="79" uniqueCount="44">
  <si>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</si>
  <si>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</si>
  <si>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</si>
  <si>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</si>
  <si>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</si>
  <si>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</si>
  <si>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</si>
  <si>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</si>
  <si>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</si>
  <si>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</si>
  <si>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</si>
  <si>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</si>
  <si>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</si>
  <si>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</si>
  <si>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</si>
  <si>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</si>
  <si>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</si>
  <si>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</si>
  <si>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</si>
  <si>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</si>
  <si>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</si>
  <si>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</si>
  <si>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</si>
  <si>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</si>
  <si>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№_____</t>
  </si>
  <si>
    <t>от "____" _____________ 2017 г. №_____</t>
  </si>
  <si>
    <t>Неотложная мед. помощь</t>
  </si>
  <si>
    <t>Диспансерное наблюдение</t>
  </si>
  <si>
    <t>57/ 205 (УЕТ)</t>
  </si>
  <si>
    <t>Приложение № 1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</si>
  <si>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</si>
  <si>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</si>
  <si>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</si>
  <si>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</si>
  <si>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</si>
  <si>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</si>
  <si>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</si>
  <si>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</si>
  <si>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</si>
  <si>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</si>
  <si>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</si>
  <si>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</si>
  <si>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5 100 /18 247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</si>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</sst>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3" fontId="2" fillId="0" borderId="1" xfId="0" applyNumberFormat="1" applyFont="1" applyBorder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A16" zoomScaleNormal="100" zoomScaleSheetLayoutView="100" workbookViewId="0">
      <selection activeCell="C25" sqref="C25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8" t="s">
        <v>29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43</v>
      </c>
      <c r="D3" s="38"/>
      <c r="E3" s="38"/>
    </row>
    <row r="4" spans="1:13" ht="7.5" customHeight="1" x14ac:dyDescent="0.25">
      <c r="C4" s="28"/>
      <c r="D4" s="28"/>
      <c r="E4" s="28"/>
    </row>
    <row r="5" spans="1:13" ht="65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716</v>
      </c>
      <c r="D9" s="12">
        <v>21634861</v>
      </c>
    </row>
    <row r="10" spans="1:13" ht="15.75" x14ac:dyDescent="0.25">
      <c r="B10" s="2" t="s">
        <v>0</v>
      </c>
      <c r="C10" s="31">
        <f>C9</f>
        <v>716</v>
      </c>
      <c r="D10" s="13">
        <f>D9</f>
        <v>21634861</v>
      </c>
    </row>
    <row r="12" spans="1:13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32</v>
      </c>
      <c r="C14" s="22">
        <v>32404</v>
      </c>
      <c r="D14" s="36">
        <v>22724876</v>
      </c>
    </row>
    <row r="15" spans="1:13" s="21" customFormat="1" ht="47.25" x14ac:dyDescent="0.25">
      <c r="B15" s="23" t="s">
        <v>33</v>
      </c>
      <c r="C15" s="22">
        <v>9245</v>
      </c>
      <c r="D15" s="36">
        <v>10652831</v>
      </c>
    </row>
    <row r="16" spans="1:13" s="21" customFormat="1" ht="31.5" x14ac:dyDescent="0.25">
      <c r="B16" s="23" t="s">
        <v>34</v>
      </c>
      <c r="C16" s="22">
        <v>2550</v>
      </c>
      <c r="D16" s="36">
        <v>5262746</v>
      </c>
    </row>
    <row r="17" spans="2:4" s="21" customFormat="1" ht="31.5" x14ac:dyDescent="0.25">
      <c r="B17" s="23" t="s">
        <v>35</v>
      </c>
      <c r="C17" s="22">
        <v>127</v>
      </c>
      <c r="D17" s="36">
        <v>930706</v>
      </c>
    </row>
    <row r="18" spans="2:4" s="21" customFormat="1" ht="94.5" x14ac:dyDescent="0.25">
      <c r="B18" s="23" t="s">
        <v>36</v>
      </c>
      <c r="C18" s="22">
        <v>80</v>
      </c>
      <c r="D18" s="36">
        <v>142542</v>
      </c>
    </row>
    <row r="19" spans="2:4" s="21" customFormat="1" ht="45.75" customHeight="1" x14ac:dyDescent="0.25">
      <c r="B19" s="23" t="s">
        <v>41</v>
      </c>
      <c r="C19" s="22">
        <v>12</v>
      </c>
      <c r="D19" s="36">
        <v>53351</v>
      </c>
    </row>
    <row r="20" spans="2:4" s="21" customFormat="1" ht="31.5" x14ac:dyDescent="0.25">
      <c r="B20" s="23" t="s">
        <v>37</v>
      </c>
      <c r="C20" s="22">
        <v>889</v>
      </c>
      <c r="D20" s="35">
        <v>1456244</v>
      </c>
    </row>
    <row r="21" spans="2:4" s="21" customFormat="1" ht="47.25" x14ac:dyDescent="0.25">
      <c r="B21" s="23" t="s">
        <v>38</v>
      </c>
      <c r="C21" s="22">
        <v>357</v>
      </c>
      <c r="D21" s="35">
        <v>1312600</v>
      </c>
    </row>
    <row r="22" spans="2:4" s="21" customFormat="1" ht="31.5" x14ac:dyDescent="0.25">
      <c r="B22" s="23" t="s">
        <v>16</v>
      </c>
      <c r="C22" s="22">
        <v>4350</v>
      </c>
      <c r="D22" s="46">
        <v>8266400</v>
      </c>
    </row>
    <row r="23" spans="2:4" s="21" customFormat="1" ht="32.25" customHeight="1" x14ac:dyDescent="0.25">
      <c r="B23" s="23" t="s">
        <v>18</v>
      </c>
      <c r="C23" s="22">
        <v>1000</v>
      </c>
      <c r="D23" s="47"/>
    </row>
    <row r="24" spans="2:4" s="21" customFormat="1" ht="15.75" x14ac:dyDescent="0.25">
      <c r="B24" s="23" t="s">
        <v>22</v>
      </c>
      <c r="C24" s="22">
        <v>900</v>
      </c>
      <c r="D24" s="48"/>
    </row>
    <row r="25" spans="2:4" ht="15.75" x14ac:dyDescent="0.25">
      <c r="B25" s="3" t="s">
        <v>11</v>
      </c>
      <c r="C25" s="22">
        <v>3118</v>
      </c>
      <c r="D25" s="15">
        <v>15491735</v>
      </c>
    </row>
    <row r="26" spans="2:4" s="21" customFormat="1" ht="15.75" x14ac:dyDescent="0.25">
      <c r="B26" s="3" t="s">
        <v>23</v>
      </c>
      <c r="C26" s="22">
        <v>146</v>
      </c>
      <c r="D26" s="15">
        <v>255977</v>
      </c>
    </row>
    <row r="27" spans="2:4" s="21" customFormat="1" ht="31.5" x14ac:dyDescent="0.25">
      <c r="B27" s="23" t="s">
        <v>39</v>
      </c>
      <c r="C27" s="22">
        <v>1027</v>
      </c>
      <c r="D27" s="15">
        <v>1633848</v>
      </c>
    </row>
    <row r="28" spans="2:4" s="21" customFormat="1" ht="15.75" x14ac:dyDescent="0.25">
      <c r="B28" s="3" t="s">
        <v>10</v>
      </c>
      <c r="C28" s="22">
        <v>3871</v>
      </c>
      <c r="D28" s="15">
        <v>11930849</v>
      </c>
    </row>
    <row r="29" spans="2:4" s="21" customFormat="1" ht="15.75" x14ac:dyDescent="0.25">
      <c r="B29" s="3" t="s">
        <v>6</v>
      </c>
      <c r="C29" s="22">
        <v>8406</v>
      </c>
      <c r="D29" s="15">
        <v>9645465</v>
      </c>
    </row>
    <row r="30" spans="2:4" s="21" customFormat="1" ht="31.5" x14ac:dyDescent="0.25">
      <c r="B30" s="23" t="s">
        <v>15</v>
      </c>
      <c r="C30" s="22" t="s">
        <v>42</v>
      </c>
      <c r="D30" s="19">
        <v>4906399</v>
      </c>
    </row>
    <row r="31" spans="2:4" ht="15.75" x14ac:dyDescent="0.25">
      <c r="B31" s="23" t="s">
        <v>40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2000</v>
      </c>
      <c r="D32" s="16">
        <v>318660</v>
      </c>
    </row>
    <row r="33" spans="2:5" ht="15.75" x14ac:dyDescent="0.25">
      <c r="B33" s="20" t="s">
        <v>19</v>
      </c>
      <c r="C33" s="22">
        <v>100</v>
      </c>
      <c r="D33" s="19">
        <v>117887</v>
      </c>
    </row>
    <row r="34" spans="2:5" s="21" customFormat="1" ht="31.5" x14ac:dyDescent="0.25">
      <c r="B34" s="25" t="s">
        <v>21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30"/>
      <c r="D36" s="13">
        <f>SUM(D14:D35)</f>
        <v>95372109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30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7"/>
    </row>
    <row r="44" spans="2:5" ht="15.75" x14ac:dyDescent="0.25">
      <c r="B44" s="40" t="s">
        <v>4</v>
      </c>
      <c r="C44" s="42" t="s">
        <v>2</v>
      </c>
      <c r="D44" s="43"/>
      <c r="E44" s="9"/>
    </row>
    <row r="45" spans="2:5" ht="16.5" thickBot="1" x14ac:dyDescent="0.3">
      <c r="B45" s="41"/>
      <c r="C45" s="44">
        <f>D10+D36+D41</f>
        <v>120694675</v>
      </c>
      <c r="D45" s="45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7" workbookViewId="0">
      <selection activeCell="D34" sqref="D34"/>
    </sheetView>
  </sheetViews>
  <sheetFormatPr defaultRowHeight="15" x14ac:dyDescent="0.25"/>
  <cols>
    <col min="1" max="1" width="11.5703125" style="21" customWidth="1"/>
    <col min="2" max="2" width="34.7109375" style="21" customWidth="1"/>
    <col min="3" max="3" width="18.710937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x14ac:dyDescent="0.25">
      <c r="C1" s="33"/>
      <c r="D1" s="49" t="s">
        <v>24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25</v>
      </c>
      <c r="D3" s="49"/>
      <c r="E3" s="49"/>
    </row>
    <row r="5" spans="1:13" ht="56.25" customHeight="1" x14ac:dyDescent="0.25">
      <c r="A5" s="39" t="s">
        <v>31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21</v>
      </c>
      <c r="D10" s="12">
        <v>559735</v>
      </c>
    </row>
    <row r="11" spans="1:13" ht="15.75" x14ac:dyDescent="0.25">
      <c r="B11" s="2" t="s">
        <v>0</v>
      </c>
      <c r="C11" s="29">
        <f>C10</f>
        <v>21</v>
      </c>
      <c r="D11" s="13">
        <f>D10</f>
        <v>559735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520</v>
      </c>
      <c r="D15" s="15">
        <v>292852</v>
      </c>
    </row>
    <row r="16" spans="1:13" ht="15.75" x14ac:dyDescent="0.25">
      <c r="B16" s="3" t="s">
        <v>14</v>
      </c>
      <c r="C16" s="22">
        <v>224</v>
      </c>
      <c r="D16" s="15">
        <v>271615</v>
      </c>
    </row>
    <row r="17" spans="2:4" ht="31.5" x14ac:dyDescent="0.25">
      <c r="B17" s="23" t="s">
        <v>16</v>
      </c>
      <c r="C17" s="22">
        <v>77</v>
      </c>
      <c r="D17" s="46">
        <v>70513</v>
      </c>
    </row>
    <row r="18" spans="2:4" ht="31.5" x14ac:dyDescent="0.25">
      <c r="B18" s="23" t="s">
        <v>18</v>
      </c>
      <c r="C18" s="22">
        <v>16</v>
      </c>
      <c r="D18" s="47"/>
    </row>
    <row r="19" spans="2:4" ht="15.75" x14ac:dyDescent="0.25">
      <c r="B19" s="23" t="s">
        <v>22</v>
      </c>
      <c r="C19" s="22">
        <v>15</v>
      </c>
      <c r="D19" s="48"/>
    </row>
    <row r="20" spans="2:4" ht="15.75" x14ac:dyDescent="0.25">
      <c r="B20" s="23" t="s">
        <v>27</v>
      </c>
      <c r="C20" s="22">
        <v>3</v>
      </c>
      <c r="D20" s="32">
        <v>5576</v>
      </c>
    </row>
    <row r="21" spans="2:4" ht="15.75" x14ac:dyDescent="0.25">
      <c r="B21" s="23" t="s">
        <v>11</v>
      </c>
      <c r="C21" s="22">
        <v>17</v>
      </c>
      <c r="D21" s="32">
        <v>47076</v>
      </c>
    </row>
    <row r="22" spans="2:4" ht="15.75" x14ac:dyDescent="0.25">
      <c r="B22" s="23" t="s">
        <v>23</v>
      </c>
      <c r="C22" s="22">
        <v>0</v>
      </c>
      <c r="D22" s="32">
        <v>0</v>
      </c>
    </row>
    <row r="23" spans="2:4" ht="15.75" x14ac:dyDescent="0.25">
      <c r="B23" s="23" t="s">
        <v>10</v>
      </c>
      <c r="C23" s="22">
        <v>39</v>
      </c>
      <c r="D23" s="32">
        <v>77144</v>
      </c>
    </row>
    <row r="24" spans="2:4" ht="31.5" x14ac:dyDescent="0.25">
      <c r="B24" s="20" t="s">
        <v>15</v>
      </c>
      <c r="C24" s="34" t="s">
        <v>28</v>
      </c>
      <c r="D24" s="16">
        <v>55106</v>
      </c>
    </row>
    <row r="25" spans="2:4" ht="15.75" x14ac:dyDescent="0.25">
      <c r="B25" s="20" t="s">
        <v>26</v>
      </c>
      <c r="C25" s="22">
        <v>160</v>
      </c>
      <c r="D25" s="19">
        <v>178361</v>
      </c>
    </row>
    <row r="26" spans="2:4" ht="31.5" x14ac:dyDescent="0.25">
      <c r="B26" s="23" t="s">
        <v>20</v>
      </c>
      <c r="C26" s="22">
        <v>0</v>
      </c>
      <c r="D26" s="19">
        <v>0</v>
      </c>
    </row>
    <row r="27" spans="2:4" ht="15.75" x14ac:dyDescent="0.25">
      <c r="B27" s="20" t="s">
        <v>12</v>
      </c>
      <c r="C27" s="22">
        <v>51</v>
      </c>
      <c r="D27" s="19">
        <v>8126</v>
      </c>
    </row>
    <row r="28" spans="2:4" ht="31.5" x14ac:dyDescent="0.25">
      <c r="B28" s="20" t="s">
        <v>19</v>
      </c>
      <c r="C28" s="22">
        <v>2</v>
      </c>
      <c r="D28" s="19">
        <v>2041</v>
      </c>
    </row>
    <row r="29" spans="2:4" ht="31.5" x14ac:dyDescent="0.25">
      <c r="B29" s="25" t="s">
        <v>21</v>
      </c>
      <c r="C29" s="22">
        <v>5</v>
      </c>
      <c r="D29" s="19">
        <v>4481</v>
      </c>
    </row>
    <row r="30" spans="2:4" ht="15.75" x14ac:dyDescent="0.25">
      <c r="B30" s="2" t="s">
        <v>0</v>
      </c>
      <c r="C30" s="30"/>
      <c r="D30" s="13">
        <f>SUM(D15:D29)</f>
        <v>1012891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4">
        <v>3</v>
      </c>
      <c r="D34" s="12">
        <v>49404</v>
      </c>
    </row>
    <row r="35" spans="2:5" ht="15.75" x14ac:dyDescent="0.25">
      <c r="B35" s="2" t="s">
        <v>0</v>
      </c>
      <c r="C35" s="30">
        <f>C34</f>
        <v>3</v>
      </c>
      <c r="D35" s="13">
        <f>D34</f>
        <v>49404</v>
      </c>
    </row>
    <row r="36" spans="2:5" ht="15.75" x14ac:dyDescent="0.25">
      <c r="B36" s="4"/>
      <c r="C36" s="11"/>
      <c r="D36" s="11"/>
    </row>
    <row r="37" spans="2:5" ht="15.75" thickBot="1" x14ac:dyDescent="0.3"/>
    <row r="38" spans="2:5" ht="15.75" x14ac:dyDescent="0.25">
      <c r="B38" s="40" t="s">
        <v>4</v>
      </c>
      <c r="C38" s="42" t="s">
        <v>2</v>
      </c>
      <c r="D38" s="43"/>
      <c r="E38" s="9"/>
    </row>
    <row r="39" spans="2:5" ht="16.5" thickBot="1" x14ac:dyDescent="0.3">
      <c r="B39" s="41"/>
      <c r="C39" s="44">
        <f>D11+D30+D35</f>
        <v>1622030</v>
      </c>
      <c r="D39" s="45"/>
      <c r="E39" s="18"/>
    </row>
  </sheetData>
  <mergeCells count="8">
    <mergeCell ref="B38:B39"/>
    <mergeCell ref="C38:D38"/>
    <mergeCell ref="C39:D39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2023-12-19T22:56:02Z</cp:lastPrinted>
  <dcterms:created xsi:type="dcterms:W3CDTF">2013-02-07T03:49:39Z</dcterms:created>
  <dcterms:modified xsi:type="dcterms:W3CDTF">2024-02-20T04:09:02Z</dcterms:modified>
</cp:coreProperties>
</file>